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80"/>
  </bookViews>
  <sheets>
    <sheet name="세부 내역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3" l="1"/>
  <c r="F8" i="3" l="1"/>
  <c r="G8" i="3" s="1"/>
  <c r="F7" i="3"/>
  <c r="G7" i="3" s="1"/>
  <c r="F6" i="3"/>
  <c r="F9" i="3"/>
  <c r="G9" i="3" s="1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G37" i="3" l="1"/>
  <c r="B3" i="3"/>
  <c r="G6" i="3"/>
</calcChain>
</file>

<file path=xl/comments1.xml><?xml version="1.0" encoding="utf-8"?>
<comments xmlns="http://schemas.openxmlformats.org/spreadsheetml/2006/main">
  <authors>
    <author>user</author>
    <author>김하정</author>
  </authors>
  <commentList>
    <comment ref="J2" authorId="0" shapeId="0">
      <text>
        <r>
          <rPr>
            <b/>
            <sz val="11"/>
            <color indexed="81"/>
            <rFont val="돋움"/>
            <family val="3"/>
            <charset val="129"/>
          </rPr>
          <t>사업소재지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기록해주세요</t>
        </r>
        <r>
          <rPr>
            <b/>
            <sz val="11"/>
            <color indexed="81"/>
            <rFont val="Tahoma"/>
            <family val="2"/>
          </rPr>
          <t xml:space="preserve">.
Ex) </t>
        </r>
        <r>
          <rPr>
            <b/>
            <sz val="11"/>
            <color indexed="81"/>
            <rFont val="돋움"/>
            <family val="3"/>
            <charset val="129"/>
          </rPr>
          <t>부산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서울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경기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  <comment ref="C6" authorId="1" shapeId="0">
      <text>
        <r>
          <rPr>
            <b/>
            <sz val="11"/>
            <color indexed="81"/>
            <rFont val="돋움"/>
            <family val="3"/>
            <charset val="129"/>
          </rPr>
          <t xml:space="preserve">대구, 울산 등 타지역을 경유한 행사(패키지)의 경우 여행일정과 호텔명을 한칸안에 다 기입하여 주십시오.
EX)일   자 : 1.3~1.5, 1.7~1.8 
     호텔명 : A호텔, B호텔 </t>
        </r>
      </text>
    </comment>
    <comment ref="E6" authorId="0" shapeId="0">
      <text>
        <r>
          <rPr>
            <b/>
            <sz val="11"/>
            <color indexed="81"/>
            <rFont val="Tahoma"/>
            <family val="2"/>
          </rPr>
          <t>1</t>
        </r>
        <r>
          <rPr>
            <b/>
            <sz val="11"/>
            <color indexed="81"/>
            <rFont val="돋움"/>
            <family val="3"/>
            <charset val="129"/>
          </rPr>
          <t>박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→</t>
        </r>
        <r>
          <rPr>
            <b/>
            <sz val="11"/>
            <color indexed="81"/>
            <rFont val="Tahoma"/>
            <family val="2"/>
          </rPr>
          <t xml:space="preserve"> 1
2</t>
        </r>
        <r>
          <rPr>
            <b/>
            <sz val="11"/>
            <color indexed="81"/>
            <rFont val="돋움"/>
            <family val="3"/>
            <charset val="129"/>
          </rPr>
          <t>박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→</t>
        </r>
        <r>
          <rPr>
            <b/>
            <sz val="11"/>
            <color indexed="81"/>
            <rFont val="Tahoma"/>
            <family val="2"/>
          </rPr>
          <t xml:space="preserve"> 2
3</t>
        </r>
        <r>
          <rPr>
            <b/>
            <sz val="11"/>
            <color indexed="81"/>
            <rFont val="돋움"/>
            <family val="3"/>
            <charset val="129"/>
          </rPr>
          <t>박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이상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→</t>
        </r>
        <r>
          <rPr>
            <b/>
            <sz val="11"/>
            <color indexed="81"/>
            <rFont val="Tahoma"/>
            <family val="2"/>
          </rPr>
          <t xml:space="preserve"> 3
</t>
        </r>
        <r>
          <rPr>
            <b/>
            <sz val="11"/>
            <color indexed="81"/>
            <rFont val="돋움"/>
            <family val="3"/>
            <charset val="129"/>
          </rPr>
          <t>숫자를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선택해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주세요</t>
        </r>
        <r>
          <rPr>
            <b/>
            <sz val="11"/>
            <color indexed="81"/>
            <rFont val="Tahoma"/>
            <family val="2"/>
          </rPr>
          <t>.</t>
        </r>
      </text>
    </comment>
    <comment ref="H6" authorId="0" shapeId="0">
      <text>
        <r>
          <rPr>
            <b/>
            <sz val="11"/>
            <color indexed="81"/>
            <rFont val="돋움"/>
            <family val="3"/>
            <charset val="129"/>
          </rPr>
          <t>서울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경주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도시명을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행사지시서와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동일하게
작성해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주세요</t>
        </r>
        <r>
          <rPr>
            <b/>
            <sz val="11"/>
            <color indexed="81"/>
            <rFont val="Tahoma"/>
            <family val="2"/>
          </rPr>
          <t>.</t>
        </r>
      </text>
    </comment>
    <comment ref="J6" authorId="0" shapeId="0">
      <text>
        <r>
          <rPr>
            <b/>
            <sz val="11"/>
            <color indexed="81"/>
            <rFont val="돋움"/>
            <family val="3"/>
            <charset val="129"/>
          </rPr>
          <t>▷패키지</t>
        </r>
        <r>
          <rPr>
            <b/>
            <sz val="11"/>
            <color indexed="81"/>
            <rFont val="Tahoma"/>
            <family val="2"/>
          </rPr>
          <t xml:space="preserve"> : </t>
        </r>
        <r>
          <rPr>
            <b/>
            <sz val="11"/>
            <color indexed="81"/>
            <rFont val="돋움"/>
            <family val="3"/>
            <charset val="129"/>
          </rPr>
          <t>일반고객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대상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단체여행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그룹
▷인센티브</t>
        </r>
        <r>
          <rPr>
            <b/>
            <sz val="11"/>
            <color indexed="81"/>
            <rFont val="Tahoma"/>
            <family val="2"/>
          </rPr>
          <t xml:space="preserve"> : </t>
        </r>
        <r>
          <rPr>
            <b/>
            <sz val="11"/>
            <color indexed="81"/>
            <rFont val="돋움"/>
            <family val="3"/>
            <charset val="129"/>
          </rPr>
          <t>기업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혹은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특수단체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여행그룹
▷에어텔</t>
        </r>
        <r>
          <rPr>
            <b/>
            <sz val="11"/>
            <color indexed="81"/>
            <rFont val="Tahoma"/>
            <family val="2"/>
          </rPr>
          <t xml:space="preserve"> : </t>
        </r>
        <r>
          <rPr>
            <b/>
            <sz val="11"/>
            <color indexed="81"/>
            <rFont val="돋움"/>
            <family val="3"/>
            <charset val="129"/>
          </rPr>
          <t>개별여행객</t>
        </r>
      </text>
    </comment>
  </commentList>
</comments>
</file>

<file path=xl/sharedStrings.xml><?xml version="1.0" encoding="utf-8"?>
<sst xmlns="http://schemas.openxmlformats.org/spreadsheetml/2006/main" count="92" uniqueCount="64">
  <si>
    <t>외국인 단체관광객 유치 인센티브</t>
    <phoneticPr fontId="2" type="noConversion"/>
  </si>
  <si>
    <t>은행명 :</t>
  </si>
  <si>
    <t>계좌번호 :</t>
  </si>
  <si>
    <t>여행사명 :</t>
  </si>
  <si>
    <t>총액 :</t>
  </si>
  <si>
    <t>담당자 :</t>
  </si>
  <si>
    <t>연락처 :</t>
  </si>
  <si>
    <t>일 자</t>
  </si>
  <si>
    <t>인원</t>
  </si>
  <si>
    <t>숙박기간</t>
  </si>
  <si>
    <t>금액(박당)</t>
  </si>
  <si>
    <t>인센티브액</t>
  </si>
  <si>
    <t>합 계</t>
  </si>
  <si>
    <t>xx은행</t>
    <phoneticPr fontId="2" type="noConversion"/>
  </si>
  <si>
    <t>0000-00000-0000-0</t>
    <phoneticPr fontId="2" type="noConversion"/>
  </si>
  <si>
    <t>지역 :</t>
    <phoneticPr fontId="2" type="noConversion"/>
  </si>
  <si>
    <t>XXX</t>
    <phoneticPr fontId="2" type="noConversion"/>
  </si>
  <si>
    <t>000-0000-0000</t>
    <phoneticPr fontId="2" type="noConversion"/>
  </si>
  <si>
    <t>E-mail :</t>
    <phoneticPr fontId="2" type="noConversion"/>
  </si>
  <si>
    <t>호텔명</t>
    <phoneticPr fontId="2" type="noConversion"/>
  </si>
  <si>
    <t>상품구분</t>
    <phoneticPr fontId="2" type="noConversion"/>
  </si>
  <si>
    <t>1.3~1.5</t>
    <phoneticPr fontId="2" type="noConversion"/>
  </si>
  <si>
    <t>대만</t>
    <phoneticPr fontId="2" type="noConversion"/>
  </si>
  <si>
    <t>인센티브</t>
  </si>
  <si>
    <t>부산외 방문도시</t>
    <phoneticPr fontId="2" type="noConversion"/>
  </si>
  <si>
    <t>서울, 제주</t>
    <phoneticPr fontId="2" type="noConversion"/>
  </si>
  <si>
    <t>국가</t>
    <phoneticPr fontId="2" type="noConversion"/>
  </si>
  <si>
    <t>제출번호</t>
    <phoneticPr fontId="2" type="noConversion"/>
  </si>
  <si>
    <t>OO여행사-01</t>
    <phoneticPr fontId="2" type="noConversion"/>
  </si>
  <si>
    <t>OO여행사-01</t>
    <phoneticPr fontId="2" type="noConversion"/>
  </si>
  <si>
    <t>OO여행사-02</t>
    <phoneticPr fontId="2" type="noConversion"/>
  </si>
  <si>
    <t>OO여행사-03</t>
  </si>
  <si>
    <t>OO여행사-04</t>
  </si>
  <si>
    <t>OO여행사-05</t>
  </si>
  <si>
    <t>OO여행사-06</t>
  </si>
  <si>
    <t>OO여행사-07</t>
  </si>
  <si>
    <t>OO여행사-08</t>
  </si>
  <si>
    <t>OO여행사-09</t>
  </si>
  <si>
    <t>OO여행사-10</t>
  </si>
  <si>
    <t>OO여행사-11</t>
  </si>
  <si>
    <t>OO여행사-12</t>
  </si>
  <si>
    <t>OO여행사-13</t>
  </si>
  <si>
    <t>OO여행사-14</t>
  </si>
  <si>
    <t>OO여행사-15</t>
  </si>
  <si>
    <t>OO여행사-16</t>
  </si>
  <si>
    <t>OO여행사-17</t>
  </si>
  <si>
    <t>OO여행사-18</t>
  </si>
  <si>
    <t>OO여행사-19</t>
  </si>
  <si>
    <t>OO여행사-20</t>
  </si>
  <si>
    <t>OO여행사-21</t>
  </si>
  <si>
    <t>OO여행사-22</t>
  </si>
  <si>
    <t>OO여행사-23</t>
  </si>
  <si>
    <t>OO여행사-24</t>
  </si>
  <si>
    <t>OO여행사-25</t>
  </si>
  <si>
    <t>OO여행사-26</t>
  </si>
  <si>
    <t>OO여행사-27</t>
  </si>
  <si>
    <t>OO여행사-28</t>
  </si>
  <si>
    <t>OO여행사-29</t>
  </si>
  <si>
    <t>OO여행사-30</t>
  </si>
  <si>
    <t>패키지</t>
  </si>
  <si>
    <t>OO호텔</t>
    <phoneticPr fontId="2" type="noConversion"/>
  </si>
  <si>
    <t>에어텔</t>
  </si>
  <si>
    <t>경주, 제주</t>
    <phoneticPr fontId="2" type="noConversion"/>
  </si>
  <si>
    <t>서울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</si>
</sst>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General&quot;박&quot;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u/>
      <sz val="9"/>
      <color rgb="FF0000FF"/>
      <name val="맑은 고딕"/>
      <family val="3"/>
      <charset val="129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name val="맑은 고딕"/>
      <family val="2"/>
      <charset val="129"/>
      <scheme val="major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4" fillId="0" borderId="6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left" vertical="center" shrinkToFit="1"/>
    </xf>
    <xf numFmtId="0" fontId="5" fillId="0" borderId="1" xfId="2" applyBorder="1">
      <alignment vertical="top"/>
      <protection locked="0"/>
    </xf>
    <xf numFmtId="0" fontId="9" fillId="4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horizontal="center" vertical="center"/>
    </xf>
    <xf numFmtId="41" fontId="9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>
      <alignment vertical="center"/>
    </xf>
    <xf numFmtId="0" fontId="15" fillId="0" borderId="5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 shrinkToFit="1"/>
    </xf>
    <xf numFmtId="41" fontId="11" fillId="0" borderId="1" xfId="1" applyFont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6" fillId="6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tabSelected="1" zoomScaleNormal="100" zoomScaleSheetLayoutView="100" workbookViewId="0">
      <selection activeCell="H16" sqref="H16"/>
    </sheetView>
  </sheetViews>
  <sheetFormatPr defaultRowHeight="16.5"/>
  <cols>
    <col min="1" max="1" width="13.125" bestFit="1" customWidth="1"/>
    <col min="2" max="2" width="13.375" customWidth="1"/>
    <col min="3" max="3" width="10.625" customWidth="1"/>
    <col min="7" max="7" width="12.375" customWidth="1"/>
    <col min="8" max="8" width="26.875" customWidth="1"/>
    <col min="10" max="10" width="20" customWidth="1"/>
  </cols>
  <sheetData>
    <row r="1" spans="1:11" ht="26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>
      <c r="A2" s="16" t="s">
        <v>1</v>
      </c>
      <c r="B2" s="37" t="s">
        <v>13</v>
      </c>
      <c r="C2" s="43" t="s">
        <v>2</v>
      </c>
      <c r="D2" s="44"/>
      <c r="E2" s="40" t="s">
        <v>14</v>
      </c>
      <c r="F2" s="40"/>
      <c r="G2" s="16" t="s">
        <v>3</v>
      </c>
      <c r="H2" s="2"/>
      <c r="I2" s="17" t="s">
        <v>15</v>
      </c>
      <c r="J2" s="38" t="s">
        <v>63</v>
      </c>
    </row>
    <row r="3" spans="1:11">
      <c r="A3" s="16" t="s">
        <v>4</v>
      </c>
      <c r="B3" s="18">
        <f>G37</f>
        <v>9500000</v>
      </c>
      <c r="C3" s="43" t="s">
        <v>5</v>
      </c>
      <c r="D3" s="44"/>
      <c r="E3" s="41" t="s">
        <v>16</v>
      </c>
      <c r="F3" s="41"/>
      <c r="G3" s="16" t="s">
        <v>6</v>
      </c>
      <c r="H3" s="2" t="s">
        <v>17</v>
      </c>
      <c r="I3" s="16" t="s">
        <v>18</v>
      </c>
      <c r="J3" s="19"/>
    </row>
    <row r="4" spans="1:11" ht="83.25" customHeight="1">
      <c r="J4" s="1"/>
    </row>
    <row r="5" spans="1:11" ht="17.25">
      <c r="A5" s="3" t="s">
        <v>27</v>
      </c>
      <c r="B5" s="3" t="s">
        <v>7</v>
      </c>
      <c r="C5" s="3" t="s">
        <v>19</v>
      </c>
      <c r="D5" s="3" t="s">
        <v>8</v>
      </c>
      <c r="E5" s="3" t="s">
        <v>9</v>
      </c>
      <c r="F5" s="4" t="s">
        <v>10</v>
      </c>
      <c r="G5" s="3" t="s">
        <v>11</v>
      </c>
      <c r="H5" s="3" t="s">
        <v>24</v>
      </c>
      <c r="I5" s="3" t="s">
        <v>26</v>
      </c>
      <c r="J5" s="5" t="s">
        <v>20</v>
      </c>
    </row>
    <row r="6" spans="1:11" ht="39.950000000000003" customHeight="1">
      <c r="A6" s="20" t="s">
        <v>28</v>
      </c>
      <c r="B6" s="21" t="s">
        <v>21</v>
      </c>
      <c r="C6" s="22" t="s">
        <v>60</v>
      </c>
      <c r="D6" s="20">
        <v>70</v>
      </c>
      <c r="E6" s="23">
        <v>1</v>
      </c>
      <c r="F6" s="24">
        <f>IF($J$2="부산",IF(E6=1,15000,IF(E6=2,25000,IF(E6&gt;=2,30000))),IF(NOT($J$2="부산"),IF(E6=1,10000,IF(E6=2,20000,IF(E6&gt;=2,30000)))))</f>
        <v>10000</v>
      </c>
      <c r="G6" s="25">
        <f>D6*F6</f>
        <v>700000</v>
      </c>
      <c r="H6" s="26" t="s">
        <v>25</v>
      </c>
      <c r="I6" s="20" t="s">
        <v>22</v>
      </c>
      <c r="J6" s="27" t="s">
        <v>59</v>
      </c>
      <c r="K6" s="14"/>
    </row>
    <row r="7" spans="1:11">
      <c r="A7" s="6" t="s">
        <v>29</v>
      </c>
      <c r="B7" s="7"/>
      <c r="C7" s="8"/>
      <c r="D7" s="9">
        <v>100</v>
      </c>
      <c r="E7" s="10">
        <v>1</v>
      </c>
      <c r="F7" s="11">
        <f>IF($J$2="부산",IF(E7=1,15000,IF(E7=2,25000,IF(E7&gt;=2,30000))),IF(NOT($J$2="부산"),IF(E7=1,10000,IF(E7=2,20000,IF(E7&gt;=2,30000)))))</f>
        <v>10000</v>
      </c>
      <c r="G7" s="12">
        <f t="shared" ref="G7:G36" si="0">D7*F7</f>
        <v>1000000</v>
      </c>
      <c r="H7" s="13" t="s">
        <v>62</v>
      </c>
      <c r="I7" s="9"/>
      <c r="J7" s="36" t="s">
        <v>59</v>
      </c>
      <c r="K7" s="14"/>
    </row>
    <row r="8" spans="1:11">
      <c r="A8" s="6" t="s">
        <v>30</v>
      </c>
      <c r="B8" s="7"/>
      <c r="C8" s="8"/>
      <c r="D8" s="9">
        <v>200</v>
      </c>
      <c r="E8" s="10">
        <v>2</v>
      </c>
      <c r="F8" s="11">
        <f>IF($J$2="부산",IF(E8=1,15000,IF(E8=2,25000,IF(E8&gt;=2,30000))),IF(NOT($J$2="부산"),IF(E8=1,10000,IF(E8=2,20000,IF(E8&gt;=2,30000)))))</f>
        <v>20000</v>
      </c>
      <c r="G8" s="12">
        <f t="shared" si="0"/>
        <v>4000000</v>
      </c>
      <c r="H8" s="13"/>
      <c r="I8" s="9"/>
      <c r="J8" s="36" t="s">
        <v>23</v>
      </c>
      <c r="K8" s="14"/>
    </row>
    <row r="9" spans="1:11">
      <c r="A9" s="6" t="s">
        <v>31</v>
      </c>
      <c r="B9" s="7"/>
      <c r="C9" s="8"/>
      <c r="D9" s="9">
        <v>150</v>
      </c>
      <c r="E9" s="10">
        <v>3</v>
      </c>
      <c r="F9" s="11">
        <f t="shared" ref="F9:F36" si="1">IF($J$2="부산",IF(E9=1,15000,IF(E9=2,25000,IF(E9&gt;=2,30000))),IF(NOT($J$2="부산"),IF(E9=1,10000,IF(E9=2,20000,IF(E9&gt;=2,30000)))))</f>
        <v>30000</v>
      </c>
      <c r="G9" s="12">
        <f t="shared" si="0"/>
        <v>4500000</v>
      </c>
      <c r="H9" s="13"/>
      <c r="I9" s="9"/>
      <c r="J9" s="36" t="s">
        <v>61</v>
      </c>
      <c r="K9" s="14"/>
    </row>
    <row r="10" spans="1:11">
      <c r="A10" s="6" t="s">
        <v>32</v>
      </c>
      <c r="B10" s="7"/>
      <c r="C10" s="8"/>
      <c r="D10" s="9"/>
      <c r="E10" s="10">
        <v>1</v>
      </c>
      <c r="F10" s="11">
        <f t="shared" si="1"/>
        <v>10000</v>
      </c>
      <c r="G10" s="12">
        <f t="shared" si="0"/>
        <v>0</v>
      </c>
      <c r="H10" s="13"/>
      <c r="I10" s="9"/>
      <c r="J10" s="36" t="s">
        <v>59</v>
      </c>
      <c r="K10" s="14"/>
    </row>
    <row r="11" spans="1:11">
      <c r="A11" s="6" t="s">
        <v>33</v>
      </c>
      <c r="B11" s="7"/>
      <c r="C11" s="8"/>
      <c r="D11" s="9"/>
      <c r="E11" s="10">
        <v>2</v>
      </c>
      <c r="F11" s="11">
        <f t="shared" si="1"/>
        <v>20000</v>
      </c>
      <c r="G11" s="12">
        <f t="shared" si="0"/>
        <v>0</v>
      </c>
      <c r="H11" s="13"/>
      <c r="I11" s="9"/>
      <c r="J11" s="36" t="s">
        <v>23</v>
      </c>
      <c r="K11" s="14"/>
    </row>
    <row r="12" spans="1:11">
      <c r="A12" s="6" t="s">
        <v>34</v>
      </c>
      <c r="B12" s="7"/>
      <c r="C12" s="8"/>
      <c r="D12" s="9"/>
      <c r="E12" s="10">
        <v>3</v>
      </c>
      <c r="F12" s="11">
        <f t="shared" si="1"/>
        <v>30000</v>
      </c>
      <c r="G12" s="12">
        <f t="shared" si="0"/>
        <v>0</v>
      </c>
      <c r="H12" s="13"/>
      <c r="I12" s="9"/>
      <c r="J12" s="36" t="s">
        <v>61</v>
      </c>
      <c r="K12" s="14"/>
    </row>
    <row r="13" spans="1:11">
      <c r="A13" s="6" t="s">
        <v>35</v>
      </c>
      <c r="B13" s="7"/>
      <c r="C13" s="8"/>
      <c r="D13" s="9"/>
      <c r="E13" s="10">
        <v>1</v>
      </c>
      <c r="F13" s="11">
        <f t="shared" si="1"/>
        <v>10000</v>
      </c>
      <c r="G13" s="12">
        <f t="shared" si="0"/>
        <v>0</v>
      </c>
      <c r="H13" s="13"/>
      <c r="I13" s="9"/>
      <c r="J13" s="36" t="s">
        <v>59</v>
      </c>
    </row>
    <row r="14" spans="1:11">
      <c r="A14" s="6" t="s">
        <v>36</v>
      </c>
      <c r="B14" s="7"/>
      <c r="C14" s="8"/>
      <c r="D14" s="9"/>
      <c r="E14" s="10">
        <v>2</v>
      </c>
      <c r="F14" s="11">
        <f t="shared" si="1"/>
        <v>20000</v>
      </c>
      <c r="G14" s="12">
        <f t="shared" si="0"/>
        <v>0</v>
      </c>
      <c r="H14" s="13"/>
      <c r="I14" s="9"/>
      <c r="J14" s="36" t="s">
        <v>23</v>
      </c>
    </row>
    <row r="15" spans="1:11">
      <c r="A15" s="6" t="s">
        <v>37</v>
      </c>
      <c r="B15" s="7"/>
      <c r="C15" s="8"/>
      <c r="D15" s="9"/>
      <c r="E15" s="10">
        <v>3</v>
      </c>
      <c r="F15" s="11">
        <f t="shared" si="1"/>
        <v>30000</v>
      </c>
      <c r="G15" s="12">
        <f t="shared" si="0"/>
        <v>0</v>
      </c>
      <c r="H15" s="13"/>
      <c r="I15" s="9"/>
      <c r="J15" s="36" t="s">
        <v>61</v>
      </c>
    </row>
    <row r="16" spans="1:11">
      <c r="A16" s="6" t="s">
        <v>38</v>
      </c>
      <c r="B16" s="7"/>
      <c r="C16" s="8"/>
      <c r="D16" s="9"/>
      <c r="E16" s="10">
        <v>1</v>
      </c>
      <c r="F16" s="11">
        <f t="shared" si="1"/>
        <v>10000</v>
      </c>
      <c r="G16" s="12">
        <f t="shared" si="0"/>
        <v>0</v>
      </c>
      <c r="H16" s="13"/>
      <c r="I16" s="9"/>
      <c r="J16" s="36" t="s">
        <v>59</v>
      </c>
    </row>
    <row r="17" spans="1:10">
      <c r="A17" s="6" t="s">
        <v>39</v>
      </c>
      <c r="B17" s="7"/>
      <c r="C17" s="8"/>
      <c r="D17" s="9"/>
      <c r="E17" s="10">
        <v>2</v>
      </c>
      <c r="F17" s="11">
        <f t="shared" si="1"/>
        <v>20000</v>
      </c>
      <c r="G17" s="12">
        <f t="shared" si="0"/>
        <v>0</v>
      </c>
      <c r="H17" s="13"/>
      <c r="I17" s="9"/>
      <c r="J17" s="36" t="s">
        <v>59</v>
      </c>
    </row>
    <row r="18" spans="1:10">
      <c r="A18" s="6" t="s">
        <v>40</v>
      </c>
      <c r="B18" s="7"/>
      <c r="C18" s="8"/>
      <c r="D18" s="9"/>
      <c r="E18" s="10">
        <v>3</v>
      </c>
      <c r="F18" s="11">
        <f t="shared" si="1"/>
        <v>30000</v>
      </c>
      <c r="G18" s="12">
        <f t="shared" si="0"/>
        <v>0</v>
      </c>
      <c r="H18" s="13"/>
      <c r="I18" s="9"/>
      <c r="J18" s="36" t="s">
        <v>59</v>
      </c>
    </row>
    <row r="19" spans="1:10">
      <c r="A19" s="6" t="s">
        <v>41</v>
      </c>
      <c r="B19" s="7"/>
      <c r="C19" s="8"/>
      <c r="D19" s="9"/>
      <c r="E19" s="10">
        <v>1</v>
      </c>
      <c r="F19" s="11">
        <f t="shared" si="1"/>
        <v>10000</v>
      </c>
      <c r="G19" s="12">
        <f t="shared" si="0"/>
        <v>0</v>
      </c>
      <c r="H19" s="13"/>
      <c r="I19" s="9"/>
      <c r="J19" s="36" t="s">
        <v>59</v>
      </c>
    </row>
    <row r="20" spans="1:10">
      <c r="A20" s="6" t="s">
        <v>42</v>
      </c>
      <c r="B20" s="7"/>
      <c r="C20" s="8"/>
      <c r="D20" s="9"/>
      <c r="E20" s="10">
        <v>2</v>
      </c>
      <c r="F20" s="11">
        <f t="shared" si="1"/>
        <v>20000</v>
      </c>
      <c r="G20" s="12">
        <f t="shared" si="0"/>
        <v>0</v>
      </c>
      <c r="H20" s="13"/>
      <c r="I20" s="9"/>
      <c r="J20" s="36" t="s">
        <v>59</v>
      </c>
    </row>
    <row r="21" spans="1:10">
      <c r="A21" s="6" t="s">
        <v>43</v>
      </c>
      <c r="B21" s="7"/>
      <c r="C21" s="8"/>
      <c r="D21" s="9"/>
      <c r="E21" s="10">
        <v>3</v>
      </c>
      <c r="F21" s="11">
        <f t="shared" si="1"/>
        <v>30000</v>
      </c>
      <c r="G21" s="12">
        <f t="shared" si="0"/>
        <v>0</v>
      </c>
      <c r="H21" s="13"/>
      <c r="I21" s="9"/>
      <c r="J21" s="36" t="s">
        <v>59</v>
      </c>
    </row>
    <row r="22" spans="1:10">
      <c r="A22" s="6" t="s">
        <v>44</v>
      </c>
      <c r="B22" s="7"/>
      <c r="C22" s="8"/>
      <c r="D22" s="9"/>
      <c r="E22" s="10">
        <v>1</v>
      </c>
      <c r="F22" s="11">
        <f t="shared" si="1"/>
        <v>10000</v>
      </c>
      <c r="G22" s="12">
        <f t="shared" si="0"/>
        <v>0</v>
      </c>
      <c r="H22" s="13"/>
      <c r="I22" s="9"/>
      <c r="J22" s="36" t="s">
        <v>59</v>
      </c>
    </row>
    <row r="23" spans="1:10">
      <c r="A23" s="6" t="s">
        <v>45</v>
      </c>
      <c r="B23" s="7"/>
      <c r="C23" s="8"/>
      <c r="D23" s="9"/>
      <c r="E23" s="10">
        <v>2</v>
      </c>
      <c r="F23" s="11">
        <f t="shared" si="1"/>
        <v>20000</v>
      </c>
      <c r="G23" s="12">
        <f t="shared" si="0"/>
        <v>0</v>
      </c>
      <c r="H23" s="13"/>
      <c r="I23" s="9"/>
      <c r="J23" s="36" t="s">
        <v>59</v>
      </c>
    </row>
    <row r="24" spans="1:10">
      <c r="A24" s="6" t="s">
        <v>46</v>
      </c>
      <c r="B24" s="7"/>
      <c r="C24" s="8"/>
      <c r="D24" s="9"/>
      <c r="E24" s="10">
        <v>3</v>
      </c>
      <c r="F24" s="11">
        <f t="shared" si="1"/>
        <v>30000</v>
      </c>
      <c r="G24" s="12">
        <f t="shared" si="0"/>
        <v>0</v>
      </c>
      <c r="H24" s="13"/>
      <c r="I24" s="9"/>
      <c r="J24" s="36" t="s">
        <v>59</v>
      </c>
    </row>
    <row r="25" spans="1:10">
      <c r="A25" s="6" t="s">
        <v>47</v>
      </c>
      <c r="B25" s="7"/>
      <c r="C25" s="8"/>
      <c r="D25" s="9"/>
      <c r="E25" s="10">
        <v>1</v>
      </c>
      <c r="F25" s="11">
        <f t="shared" si="1"/>
        <v>10000</v>
      </c>
      <c r="G25" s="12">
        <f t="shared" si="0"/>
        <v>0</v>
      </c>
      <c r="H25" s="13"/>
      <c r="I25" s="9"/>
      <c r="J25" s="36" t="s">
        <v>59</v>
      </c>
    </row>
    <row r="26" spans="1:10">
      <c r="A26" s="6" t="s">
        <v>48</v>
      </c>
      <c r="B26" s="7"/>
      <c r="C26" s="8"/>
      <c r="D26" s="9"/>
      <c r="E26" s="10">
        <v>2</v>
      </c>
      <c r="F26" s="11">
        <f t="shared" si="1"/>
        <v>20000</v>
      </c>
      <c r="G26" s="12">
        <f t="shared" si="0"/>
        <v>0</v>
      </c>
      <c r="H26" s="13"/>
      <c r="I26" s="9"/>
      <c r="J26" s="36" t="s">
        <v>59</v>
      </c>
    </row>
    <row r="27" spans="1:10">
      <c r="A27" s="6" t="s">
        <v>49</v>
      </c>
      <c r="B27" s="7"/>
      <c r="C27" s="8"/>
      <c r="D27" s="9"/>
      <c r="E27" s="10">
        <v>3</v>
      </c>
      <c r="F27" s="11">
        <f t="shared" si="1"/>
        <v>30000</v>
      </c>
      <c r="G27" s="12">
        <f t="shared" si="0"/>
        <v>0</v>
      </c>
      <c r="H27" s="13"/>
      <c r="I27" s="9"/>
      <c r="J27" s="36" t="s">
        <v>59</v>
      </c>
    </row>
    <row r="28" spans="1:10">
      <c r="A28" s="6" t="s">
        <v>50</v>
      </c>
      <c r="B28" s="7"/>
      <c r="C28" s="8"/>
      <c r="D28" s="9"/>
      <c r="E28" s="10">
        <v>1</v>
      </c>
      <c r="F28" s="11">
        <f t="shared" si="1"/>
        <v>10000</v>
      </c>
      <c r="G28" s="12">
        <f t="shared" si="0"/>
        <v>0</v>
      </c>
      <c r="H28" s="13"/>
      <c r="I28" s="9"/>
      <c r="J28" s="36" t="s">
        <v>59</v>
      </c>
    </row>
    <row r="29" spans="1:10">
      <c r="A29" s="6" t="s">
        <v>51</v>
      </c>
      <c r="B29" s="7"/>
      <c r="C29" s="8"/>
      <c r="D29" s="9"/>
      <c r="E29" s="10">
        <v>2</v>
      </c>
      <c r="F29" s="11">
        <f t="shared" si="1"/>
        <v>20000</v>
      </c>
      <c r="G29" s="12">
        <f t="shared" si="0"/>
        <v>0</v>
      </c>
      <c r="H29" s="13"/>
      <c r="I29" s="9"/>
      <c r="J29" s="36" t="s">
        <v>59</v>
      </c>
    </row>
    <row r="30" spans="1:10">
      <c r="A30" s="6" t="s">
        <v>52</v>
      </c>
      <c r="B30" s="7"/>
      <c r="C30" s="8"/>
      <c r="D30" s="9"/>
      <c r="E30" s="10">
        <v>3</v>
      </c>
      <c r="F30" s="11">
        <f t="shared" si="1"/>
        <v>30000</v>
      </c>
      <c r="G30" s="12">
        <f t="shared" si="0"/>
        <v>0</v>
      </c>
      <c r="H30" s="13"/>
      <c r="I30" s="9"/>
      <c r="J30" s="36" t="s">
        <v>59</v>
      </c>
    </row>
    <row r="31" spans="1:10">
      <c r="A31" s="6" t="s">
        <v>53</v>
      </c>
      <c r="B31" s="7"/>
      <c r="C31" s="8"/>
      <c r="D31" s="9"/>
      <c r="E31" s="10">
        <v>1</v>
      </c>
      <c r="F31" s="11">
        <f t="shared" si="1"/>
        <v>10000</v>
      </c>
      <c r="G31" s="12">
        <f t="shared" si="0"/>
        <v>0</v>
      </c>
      <c r="H31" s="13"/>
      <c r="I31" s="9"/>
      <c r="J31" s="36" t="s">
        <v>59</v>
      </c>
    </row>
    <row r="32" spans="1:10">
      <c r="A32" s="6" t="s">
        <v>54</v>
      </c>
      <c r="B32" s="7"/>
      <c r="C32" s="8"/>
      <c r="D32" s="9"/>
      <c r="E32" s="10">
        <v>2</v>
      </c>
      <c r="F32" s="11">
        <f t="shared" si="1"/>
        <v>20000</v>
      </c>
      <c r="G32" s="12">
        <f t="shared" si="0"/>
        <v>0</v>
      </c>
      <c r="H32" s="13"/>
      <c r="I32" s="9"/>
      <c r="J32" s="36" t="s">
        <v>59</v>
      </c>
    </row>
    <row r="33" spans="1:10">
      <c r="A33" s="6" t="s">
        <v>55</v>
      </c>
      <c r="B33" s="30"/>
      <c r="C33" s="31"/>
      <c r="D33" s="32"/>
      <c r="E33" s="10">
        <v>3</v>
      </c>
      <c r="F33" s="11">
        <f t="shared" si="1"/>
        <v>30000</v>
      </c>
      <c r="G33" s="12">
        <f t="shared" si="0"/>
        <v>0</v>
      </c>
      <c r="H33" s="13"/>
      <c r="I33" s="9"/>
      <c r="J33" s="36" t="s">
        <v>59</v>
      </c>
    </row>
    <row r="34" spans="1:10">
      <c r="A34" s="6" t="s">
        <v>56</v>
      </c>
      <c r="B34" s="30"/>
      <c r="C34" s="31"/>
      <c r="D34" s="32"/>
      <c r="E34" s="10">
        <v>1</v>
      </c>
      <c r="F34" s="11">
        <f t="shared" si="1"/>
        <v>10000</v>
      </c>
      <c r="G34" s="12">
        <f t="shared" si="0"/>
        <v>0</v>
      </c>
      <c r="H34" s="13"/>
      <c r="I34" s="9"/>
      <c r="J34" s="36" t="s">
        <v>59</v>
      </c>
    </row>
    <row r="35" spans="1:10">
      <c r="A35" s="6" t="s">
        <v>57</v>
      </c>
      <c r="B35" s="30"/>
      <c r="C35" s="31"/>
      <c r="D35" s="32"/>
      <c r="E35" s="10">
        <v>2</v>
      </c>
      <c r="F35" s="11">
        <f t="shared" si="1"/>
        <v>20000</v>
      </c>
      <c r="G35" s="12">
        <f t="shared" si="0"/>
        <v>0</v>
      </c>
      <c r="H35" s="13"/>
      <c r="I35" s="9"/>
      <c r="J35" s="36" t="s">
        <v>59</v>
      </c>
    </row>
    <row r="36" spans="1:10">
      <c r="A36" s="6" t="s">
        <v>58</v>
      </c>
      <c r="B36" s="30"/>
      <c r="C36" s="31"/>
      <c r="D36" s="32"/>
      <c r="E36" s="10">
        <v>3</v>
      </c>
      <c r="F36" s="11">
        <f t="shared" si="1"/>
        <v>30000</v>
      </c>
      <c r="G36" s="12">
        <f t="shared" si="0"/>
        <v>0</v>
      </c>
      <c r="H36" s="13"/>
      <c r="I36" s="9"/>
      <c r="J36" s="36" t="s">
        <v>59</v>
      </c>
    </row>
    <row r="37" spans="1:10" ht="17.25">
      <c r="A37" s="42" t="s">
        <v>12</v>
      </c>
      <c r="B37" s="42"/>
      <c r="C37" s="42"/>
      <c r="D37" s="9">
        <f>SUM(D7:D36)</f>
        <v>450</v>
      </c>
      <c r="E37" s="33"/>
      <c r="F37" s="34"/>
      <c r="G37" s="35">
        <f>SUM(G7:G36)</f>
        <v>9500000</v>
      </c>
      <c r="H37" s="28"/>
      <c r="I37" s="15"/>
      <c r="J37" s="29"/>
    </row>
  </sheetData>
  <mergeCells count="6">
    <mergeCell ref="A1:J1"/>
    <mergeCell ref="E2:F2"/>
    <mergeCell ref="E3:F3"/>
    <mergeCell ref="A37:C37"/>
    <mergeCell ref="C2:D2"/>
    <mergeCell ref="C3:D3"/>
  </mergeCells>
  <phoneticPr fontId="2" type="noConversion"/>
  <dataValidations count="2">
    <dataValidation type="list" allowBlank="1" showInputMessage="1" showErrorMessage="1" sqref="J6:J36">
      <formula1>"패키지, 인센티브, 에어텔"</formula1>
    </dataValidation>
    <dataValidation type="list" allowBlank="1" showInputMessage="1" showErrorMessage="1" sqref="E6:E36">
      <formula1>"1, 2, 3"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2019-01-29T00:15:12Z</cp:lastPrinted>
  <dcterms:created xsi:type="dcterms:W3CDTF">2018-12-26T06:28:39Z</dcterms:created>
  <dcterms:modified xsi:type="dcterms:W3CDTF">2019-06-28T01:50:13Z</dcterms:modified>
</cp:coreProperties>
</file>